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belolli\Downloads\"/>
    </mc:Choice>
  </mc:AlternateContent>
  <xr:revisionPtr revIDLastSave="0" documentId="8_{25A208A7-7160-47A5-8B93-AB2C7739D66A}" xr6:coauthVersionLast="47" xr6:coauthVersionMax="47" xr10:uidLastSave="{00000000-0000-0000-0000-000000000000}"/>
  <bookViews>
    <workbookView xWindow="28680" yWindow="-120" windowWidth="29040" windowHeight="15720" xr2:uid="{314BA3D1-917D-48F8-A40E-E97014FBADD8}"/>
  </bookViews>
  <sheets>
    <sheet name="Projetos" sheetId="3" r:id="rId1"/>
    <sheet name="Planilha1" sheetId="4" r:id="rId2"/>
  </sheets>
  <definedNames>
    <definedName name="_xlnm._FilterDatabase" localSheetId="0" hidden="1">Projetos!$A$3:$G$95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D43" i="3"/>
</calcChain>
</file>

<file path=xl/sharedStrings.xml><?xml version="1.0" encoding="utf-8"?>
<sst xmlns="http://schemas.openxmlformats.org/spreadsheetml/2006/main" count="395" uniqueCount="284">
  <si>
    <t>-</t>
  </si>
  <si>
    <t>PAE SEI</t>
  </si>
  <si>
    <t>0930/2024-30</t>
  </si>
  <si>
    <t>0189/2022-45</t>
  </si>
  <si>
    <t>0989/2024-28</t>
  </si>
  <si>
    <t>0983/2024-51</t>
  </si>
  <si>
    <t>1043/2024-89</t>
  </si>
  <si>
    <t>1207/2024-78</t>
  </si>
  <si>
    <t>1662/2024-73</t>
  </si>
  <si>
    <t>1154/2024-95</t>
  </si>
  <si>
    <t>1175/2024-19</t>
  </si>
  <si>
    <t>0927/2024-16</t>
  </si>
  <si>
    <t>1095/2024-55</t>
  </si>
  <si>
    <t>1080/2024-97</t>
  </si>
  <si>
    <t>1177/2024-08</t>
  </si>
  <si>
    <t>1330/2024-99</t>
  </si>
  <si>
    <t>1329/2024-64</t>
  </si>
  <si>
    <t>1326/2024-21</t>
  </si>
  <si>
    <t>1456/2024-63</t>
  </si>
  <si>
    <t>0957/2024-22</t>
  </si>
  <si>
    <t>1693/2023-43</t>
  </si>
  <si>
    <t>1475/2024-90</t>
  </si>
  <si>
    <t>1110/2024-65</t>
  </si>
  <si>
    <t>1707/2024-18</t>
  </si>
  <si>
    <t>1290/2024-85</t>
  </si>
  <si>
    <t>1290/2024-86</t>
  </si>
  <si>
    <t>1621/2024-87</t>
  </si>
  <si>
    <t>1120/2024-09</t>
  </si>
  <si>
    <t>963/2024-80</t>
  </si>
  <si>
    <t>0191/2024-86</t>
  </si>
  <si>
    <t>442/2024-22</t>
  </si>
  <si>
    <t>1405/2024-31</t>
  </si>
  <si>
    <t>2386/2023-80</t>
  </si>
  <si>
    <t>0903/2024-67</t>
  </si>
  <si>
    <t>1236/2024-30</t>
  </si>
  <si>
    <t>1195/2024-81</t>
  </si>
  <si>
    <t>0973/2024-15</t>
  </si>
  <si>
    <t>0848/2021-62</t>
  </si>
  <si>
    <t>0988/2024-83</t>
  </si>
  <si>
    <t>981/2024-61</t>
  </si>
  <si>
    <t>993/2024-96</t>
  </si>
  <si>
    <t>1824/2023-92</t>
  </si>
  <si>
    <t>1087/2024-17</t>
  </si>
  <si>
    <t>1068/2024-82</t>
  </si>
  <si>
    <t>1056/2024-58</t>
  </si>
  <si>
    <t>1131/2024-81</t>
  </si>
  <si>
    <t>1107/2024-41</t>
  </si>
  <si>
    <t>1090/2024-22</t>
  </si>
  <si>
    <t>1278/2024-71</t>
  </si>
  <si>
    <t>1062/2024-13</t>
  </si>
  <si>
    <t>1620/2023-51</t>
  </si>
  <si>
    <t>1035/2024-32</t>
  </si>
  <si>
    <t>1339/2024-08</t>
  </si>
  <si>
    <t>937/2024-51</t>
  </si>
  <si>
    <t>1610/2024-05</t>
  </si>
  <si>
    <t>1249/2024-17</t>
  </si>
  <si>
    <t>1492/2024-27</t>
  </si>
  <si>
    <t>2032/2024-16</t>
  </si>
  <si>
    <t>1333/2024-22</t>
  </si>
  <si>
    <t>1593/2024-06</t>
  </si>
  <si>
    <t>1434/2024-01</t>
  </si>
  <si>
    <t>1130/2024-36</t>
  </si>
  <si>
    <t>970/2024-81</t>
  </si>
  <si>
    <t>1055/2024-11</t>
  </si>
  <si>
    <t>1016/2024-14</t>
  </si>
  <si>
    <t>1100/2024-20</t>
  </si>
  <si>
    <t>924/2024-82</t>
  </si>
  <si>
    <t>Aquisição de Cubículos com Disjuntor Extra-Rápido 3 kV e Disjuntores Extra-Rápido 3 kV</t>
  </si>
  <si>
    <t>Recomposição Emergencial das Cabines de Seccionamento e Paralelismo (MV-FR)</t>
  </si>
  <si>
    <t xml:space="preserve">Lavadora de alta pressão para água quente </t>
  </si>
  <si>
    <t>Aquisiçao de Motocompressor de ar comprimido para o SEOFI II</t>
  </si>
  <si>
    <t>Bancada Eletrônica</t>
  </si>
  <si>
    <t>Aquisição de móveis para bilheterias, copas e vestiários nas estações</t>
  </si>
  <si>
    <t>Aquisição de macas para as estações atingidas pela enchente</t>
  </si>
  <si>
    <t>Máquina de solda retificadora</t>
  </si>
  <si>
    <t>Remotas para PCLs</t>
  </si>
  <si>
    <t>Esmerilhadeira angular com bateria</t>
  </si>
  <si>
    <t>Furadeira de bancada com morsa</t>
  </si>
  <si>
    <t>Aquisição de guincho elétrico 12V com cabo sintético</t>
  </si>
  <si>
    <t>Detergente para lavadora ultrassônica</t>
  </si>
  <si>
    <t>Locação de veículo rodoferroviário Sesin (caminhão)</t>
  </si>
  <si>
    <t>Aquisição de Compressor de ar para a pneumática</t>
  </si>
  <si>
    <t>Recuperação das máquinas de chave alagadas</t>
  </si>
  <si>
    <t>Aquisição de Aquecedor de rolamento por indução</t>
  </si>
  <si>
    <t>Aquisição de Dormente de madeira</t>
  </si>
  <si>
    <t>Gerador de funções</t>
  </si>
  <si>
    <t>Aquisição de Anemômetro</t>
  </si>
  <si>
    <t>Aquisição de Carregador de bateria</t>
  </si>
  <si>
    <t>Aquisição de Hipot</t>
  </si>
  <si>
    <t>Reparo dos macacos elevatórios</t>
  </si>
  <si>
    <t xml:space="preserve">Aquisição de garaventas </t>
  </si>
  <si>
    <t>Aquisição de fontes de tensão e corrente variáveis de baixa tensão</t>
  </si>
  <si>
    <t>Transporte e Seguro de Equipamentos para o sistema de energia CPTM</t>
  </si>
  <si>
    <t xml:space="preserve">Reposição Estação Rádio Base de São Pedro </t>
  </si>
  <si>
    <t>Aquisição de Torno Vertical</t>
  </si>
  <si>
    <t>Aquisição de Bombas</t>
  </si>
  <si>
    <t>Aquisição de Torno subterrâneo</t>
  </si>
  <si>
    <t>Reposição sistema de PA e sonofletores</t>
  </si>
  <si>
    <t>Aquisição de veículo rodoferroviário Sesin (caminhão)</t>
  </si>
  <si>
    <t>Aquisição de Desulfatador</t>
  </si>
  <si>
    <t>Aquisição de Estufa Industrial</t>
  </si>
  <si>
    <t>Aquisição de Balanceadora</t>
  </si>
  <si>
    <t>2239/2024-91</t>
  </si>
  <si>
    <t>Aquisição de Paleteira</t>
  </si>
  <si>
    <t>Operação Emergencial Ônibus Fretamento</t>
  </si>
  <si>
    <t>Pedra Britada para Lastro Ferroviário</t>
  </si>
  <si>
    <t>Aquisição de Dormente bibloco</t>
  </si>
  <si>
    <t>Aquisição de Fixações S.75L e palmilhas</t>
  </si>
  <si>
    <t>Reconstrução das Estações de Bombeamento Água Pluvial</t>
  </si>
  <si>
    <t>Serviço de recuperação da via permanente</t>
  </si>
  <si>
    <t>Equipamentos de medição de grandezas elétricas</t>
  </si>
  <si>
    <t>Recuperação das Subestações e Cabines de Seccionamento e paralelismo</t>
  </si>
  <si>
    <t>Locação de dois grupos geradores</t>
  </si>
  <si>
    <t>Projetos para recuperação de subestações de MT</t>
  </si>
  <si>
    <t>Aquisição de eletrodomésticos para as estações</t>
  </si>
  <si>
    <t>Aquisição de armário de aço para vestiário com 02 portas</t>
  </si>
  <si>
    <t>Aquisição de máquina multiprocesso trifásica</t>
  </si>
  <si>
    <t>Operação Emergencial Ônibus Fretamento (MV - MR) - LOTE 1</t>
  </si>
  <si>
    <t>Operação Emergencial Ônibus Fretamento (MV - MR) - LOTE 2</t>
  </si>
  <si>
    <t>Locação de imóvel  controle de saída dos ônibus terminal</t>
  </si>
  <si>
    <t>Solvente dielétrico e Protetivo repelente dielétrico</t>
  </si>
  <si>
    <t>Lavadora ultrassônica para dispositivos eletromecânicos</t>
  </si>
  <si>
    <t>Aquisição Veículo rodoferroviário (SEVIP)</t>
  </si>
  <si>
    <t>Locação de grupo gerador diesel fornecimento de quadros de comando</t>
  </si>
  <si>
    <t>Remoção de resíduos solidos e drenagem</t>
  </si>
  <si>
    <t>Reestabelecimento da infraestrutura de rede lógica de dados</t>
  </si>
  <si>
    <t>Reposição do sistema de sincronismo horário</t>
  </si>
  <si>
    <t>Reforma e qualificação tecnológica da Socadora</t>
  </si>
  <si>
    <t>1392/2024-09</t>
  </si>
  <si>
    <t>Recuperação do transformador retificador de tração grupo 2 de SL</t>
  </si>
  <si>
    <t>Recuperação das Estações Operacional Alagadas</t>
  </si>
  <si>
    <t>1775/2024-79</t>
  </si>
  <si>
    <t>1666/2024-51</t>
  </si>
  <si>
    <t>131/2025-44</t>
  </si>
  <si>
    <t>Aquisição de móveis para bilheterias das estações</t>
  </si>
  <si>
    <t>0224/2025-79</t>
  </si>
  <si>
    <t>Eletrodomésticos para as estações</t>
  </si>
  <si>
    <t>0119/2025-30</t>
  </si>
  <si>
    <t>2249/2024-26</t>
  </si>
  <si>
    <t>Lupas para bancada</t>
  </si>
  <si>
    <t>Guincho Hidráulico Dobrável com base retrátil</t>
  </si>
  <si>
    <t>2242/2024-12</t>
  </si>
  <si>
    <t>Recuperação de veículos ferroviários</t>
  </si>
  <si>
    <t>0009/2025-78</t>
  </si>
  <si>
    <t>Operação Emergencial Ônibus</t>
  </si>
  <si>
    <t>2539/2024-70</t>
  </si>
  <si>
    <t>No-breaks para PCLs</t>
  </si>
  <si>
    <t>1145/2024-02</t>
  </si>
  <si>
    <t>1393/2024-45</t>
  </si>
  <si>
    <t>Instalação de cabos elétricos na via</t>
  </si>
  <si>
    <t>0612/2024-79</t>
  </si>
  <si>
    <t>Multímetros para plantão e lab sesin</t>
  </si>
  <si>
    <t>2039/2024-38</t>
  </si>
  <si>
    <t>Ferramentas à bateria para preventiva noturna</t>
  </si>
  <si>
    <t>411/2024-71</t>
  </si>
  <si>
    <t>Equipamentos para engenharia reversa</t>
  </si>
  <si>
    <t>1725/2024-91</t>
  </si>
  <si>
    <t>1006/2024-71</t>
  </si>
  <si>
    <t>Equipamentos de medição de grandezas mecânicas (49.243,06)</t>
  </si>
  <si>
    <t>1701/2024-32</t>
  </si>
  <si>
    <t>1149/2024-82</t>
  </si>
  <si>
    <t>Locação de GGD</t>
  </si>
  <si>
    <t>0774/2025-98</t>
  </si>
  <si>
    <t>1069/2024-27</t>
  </si>
  <si>
    <t>Reforma do Prédio Augusto Pestana</t>
  </si>
  <si>
    <t>1809/2023-44</t>
  </si>
  <si>
    <t>TECNODRIL</t>
  </si>
  <si>
    <t>ASCOVAL INDÚSTRIA E COMÉRCIO LTDA</t>
  </si>
  <si>
    <t>CASA DO MECANICO LTDA</t>
  </si>
  <si>
    <t>ELMO ELETRO MONTAGENS LTDA</t>
  </si>
  <si>
    <t>ZEPI COMERCIO DE EQUIPAMENTOS LTDA</t>
  </si>
  <si>
    <t>NORTEL SUPRIMENTOS INDUSTRIAIS LTDA.</t>
  </si>
  <si>
    <t>WABTEC BRASIL FABRICAÇÃO E MANUTENÇÃO DE EQUIPAMENTOS LTDA.</t>
  </si>
  <si>
    <t>MASCOLO &amp; FILHOS LTDA</t>
  </si>
  <si>
    <t>CLARUS TECHNOLOGY DO BRASIL</t>
  </si>
  <si>
    <t>VOESTALPINE RAILWAY SYSTEM BRAZIL LTDA</t>
  </si>
  <si>
    <t>MULLER INDUSTRIA DE MAQUINAS DE CONSTRUÇÃO LTDA</t>
  </si>
  <si>
    <t>PRUMO ENGENHARIA LTDA</t>
  </si>
  <si>
    <t>BRITAGEM MONTENEGRO LTDA</t>
  </si>
  <si>
    <t>CAVAN PRE MOLDADO S/A.</t>
  </si>
  <si>
    <t>CAVAN PRE MOLDADO S/A. e BMP RAIL PARTS LTDA.</t>
  </si>
  <si>
    <t>VOLTTECH COMÉRCIO E DISTRIBUIÇÃO LTDA</t>
  </si>
  <si>
    <t>FATI FERRAMENTAS LTDA</t>
  </si>
  <si>
    <t>CARLSONS PRODUTOS INDUSTRIAIS LTDA</t>
  </si>
  <si>
    <t>FERNANDO CAITANO DE MOURA</t>
  </si>
  <si>
    <t>OHMTECH COMÉRCIO VAREJISTA DE MÁQUINAS E EQUIPAMENTOS PARA INDÚSTRIA LTDA</t>
  </si>
  <si>
    <t>EUROSTEC COMÉRCIO DE MÁQUINAS E ACESSÓRIOS LTDA</t>
  </si>
  <si>
    <t>LUFFE INDUSTRIA DE CARREGADORES DE BATERIAS</t>
  </si>
  <si>
    <t>R&amp;R COMÉRCIO E SERVIÇOS LTDA</t>
  </si>
  <si>
    <t>TEQUILIBRIO COMERCIO E MANUTENCAO DE MAQUINAS LTDA</t>
  </si>
  <si>
    <t>TECNOVA SOLUÇÕES LTDA.</t>
  </si>
  <si>
    <t>DEGRAUS ANDAIMES, MÁQUINAS E EQUIPAMENTOS PARA CONSTRUÇÃO CIVIL S.A.</t>
  </si>
  <si>
    <t>MARCELO AUGUSTO FRITSCH</t>
  </si>
  <si>
    <t>COMPANHIA PAULISTA DE TRENS METROPOLITANOS - CPTM</t>
  </si>
  <si>
    <t>DATA ENGENHARIA</t>
  </si>
  <si>
    <t>INSTALADORA ELÉTRICA MERCÚRIO LTDA.</t>
  </si>
  <si>
    <t>FERRAMENTAS GERAIS COMÉRCIO IMP DE FERRAM. E MÁQUINAS LTDA.</t>
  </si>
  <si>
    <t>EDINEIDE DE F VASQUES BRITO COMÉRCIO E SERVIÇOS (GERATEK)</t>
  </si>
  <si>
    <t>ENCOPEL COMÉRCIO DE ROLAMENTOS E PEÇAS LTDA</t>
  </si>
  <si>
    <t>DIVERSAS</t>
  </si>
  <si>
    <t>ELETROL SISTEMAS DE ENERGIA LTDA ME</t>
  </si>
  <si>
    <t>GM LOCAÇÃO DE EQUIPAMENTOS – EIRELI - EPP</t>
  </si>
  <si>
    <t>IMUNIZADORA CACHOEIRA EIRELI</t>
  </si>
  <si>
    <t>Máquinas de chave Contec  (valor empenhado está incluída a DIFAL ICMS)</t>
  </si>
  <si>
    <t>Reembolso de compra de materiais para adequação dos barramentos de interligação da SE-1 do Pátio Humaitá</t>
  </si>
  <si>
    <t>R&amp;D COMERCIAL LTDA</t>
  </si>
  <si>
    <t>VOLTECH COMERCIO E DISTRIBUIÇÃO LTDA</t>
  </si>
  <si>
    <t>Diversas</t>
  </si>
  <si>
    <t>VERA GUERRA CHAVES BARCELLOS</t>
  </si>
  <si>
    <t>TRANSBUS TRANSPORTES LTDA</t>
  </si>
  <si>
    <t>HBO INDUSTRIA E COMERCIO DE MOVEIS DE ACO LTD, A. , GRACIOLI COMERCIO DE MOVEIS PARA ESCRITORI , SANE INDUSTRIA E COMERCIO DE MOVEIS E EQUIPAM.</t>
  </si>
  <si>
    <t>MADETRES COMERCIO DE MADEIRA LTDA</t>
  </si>
  <si>
    <t>EMPRETEC</t>
  </si>
  <si>
    <t>VIA PEMANENTE</t>
  </si>
  <si>
    <t>Energia Grupos Geradores</t>
  </si>
  <si>
    <t>Tecnova Engenharia</t>
  </si>
  <si>
    <t>Elmo Eletromontagens</t>
  </si>
  <si>
    <t>Ar-condicionado para as estações alagadas</t>
  </si>
  <si>
    <t>Vitor Refrigeração</t>
  </si>
  <si>
    <t>ALEXANDRE DE ALENCAR LOPES</t>
  </si>
  <si>
    <t>RW Serviços Eletrônicos Ltda/Controle Serviços de Informática</t>
  </si>
  <si>
    <t>Zappe Comércio e Distribuição LTDA</t>
  </si>
  <si>
    <t>HBO INDUSTRIA E COMERCIO DE MOVEIS DE AÇO LTDA/CELI PRODUTOS DE AÇO LTDA</t>
  </si>
  <si>
    <t>Diferencial Engenharia</t>
  </si>
  <si>
    <t>CPM CONSULTORIA EM GESTAO EMPRESARIAL E VENDAS LTDA (Processo judicializado)</t>
  </si>
  <si>
    <t>Telltronic</t>
  </si>
  <si>
    <t>ALS Construtora e Ferrovia LTDA</t>
  </si>
  <si>
    <t>Irritécnica</t>
  </si>
  <si>
    <t>Loxam</t>
  </si>
  <si>
    <t>Virtual Fone</t>
  </si>
  <si>
    <t>Vexper</t>
  </si>
  <si>
    <t>Eng4sys</t>
  </si>
  <si>
    <t>Concluído</t>
  </si>
  <si>
    <t>Em andamento</t>
  </si>
  <si>
    <t>OBJETO</t>
  </si>
  <si>
    <t>EMPRESA CONTRATADA</t>
  </si>
  <si>
    <t>VALOR DO CONTRATO</t>
  </si>
  <si>
    <t>INÍCIO</t>
  </si>
  <si>
    <t>CONCLUSÃO</t>
  </si>
  <si>
    <t>STATUS</t>
  </si>
  <si>
    <t>Locação de um GGD de 125 à Estação Rio dos Sinos</t>
  </si>
  <si>
    <t>No Break para as estações da Trensurb</t>
  </si>
  <si>
    <t>Aquisição de retroescavadeira de pneus</t>
  </si>
  <si>
    <t>Transporte retroescavadeira</t>
  </si>
  <si>
    <t>CASA DO MECANICO LTDA.</t>
  </si>
  <si>
    <t>Transformadores para PCLs</t>
  </si>
  <si>
    <t>Estação de Tratamento de efluentes</t>
  </si>
  <si>
    <t>Recuperação da prensa de eixamento</t>
  </si>
  <si>
    <t>Analisador de energia</t>
  </si>
  <si>
    <t>PROJETOS RECONSTRUÇÃO TRENSURB - IMPACTO ENCHENTES MAIO DE 2024</t>
  </si>
  <si>
    <t>Contratação finalizada</t>
  </si>
  <si>
    <t>Ordem de compra emitida em 1º de julho</t>
  </si>
  <si>
    <t>Despriorizado por contingenciamento orçamentário (ficará para 2026)</t>
  </si>
  <si>
    <t>Ordem de Compra emitida em 14/07</t>
  </si>
  <si>
    <t>OC emitida. Aguardando material chegar para pagamento</t>
  </si>
  <si>
    <t>ELETRIND ELETRICIDADE INDUSTRIAL LTDA</t>
  </si>
  <si>
    <t>PB em análise para redução de escopo devido ao contingenciamento orçamentário</t>
  </si>
  <si>
    <t>Restabelecimento das funções operacionais da Subestação São Luís (Grupos 1 e 3)</t>
  </si>
  <si>
    <t xml:space="preserve"> Em andamento</t>
  </si>
  <si>
    <t>NF 725 inserida no processo - material recebido</t>
  </si>
  <si>
    <t>NF 25239 inserida no processo - material recebido</t>
  </si>
  <si>
    <t>Restituído para UO demandante - restrição orçamentária</t>
  </si>
  <si>
    <t>Processo judicializado - Certidão PRES inserida no processo rejeitando o material</t>
  </si>
  <si>
    <t>RCBI Instrumentos LTDA.</t>
  </si>
  <si>
    <t>Pendente de análise UO demandante - parecer jurídico</t>
  </si>
  <si>
    <t>Não Licitado (Projeto básico em revisão e balizamento de preços)</t>
  </si>
  <si>
    <t>Pendente de análise UO demandante - definição valor estimado</t>
  </si>
  <si>
    <t>Indústria e Comércio de Transformadores Cosmo Ltda./Kharisma Comercial Ltda</t>
  </si>
  <si>
    <t>Volttech Comércio e Distribuição Ltda/GRN Conectividade Ltda</t>
  </si>
  <si>
    <t>NF GRN Conectividade Ltda 291 inserida no processo - material recebido / OC Voltech aguardando material chegar</t>
  </si>
  <si>
    <t>Última atualização: 02/09/2025</t>
  </si>
  <si>
    <t>analisados pelo SECOM</t>
  </si>
  <si>
    <t>1271/2024-59</t>
  </si>
  <si>
    <t>Aquisição de Balança paleteira</t>
  </si>
  <si>
    <t>EQUIPACENTER COMERCIO DE EQUIPAMENTOS LTD</t>
  </si>
  <si>
    <t>1717/2024-45</t>
  </si>
  <si>
    <t>Recuperação dos Bloqueios das Estações (superveniente)</t>
  </si>
  <si>
    <t>FOCA MOBILIDADE DO BRASIL LTDA</t>
  </si>
  <si>
    <t>128/2025-21</t>
  </si>
  <si>
    <t>Recuperação de 2 bombas Mega e 2 bombas FLYGT</t>
  </si>
  <si>
    <t>1936/2024-24</t>
  </si>
  <si>
    <t>Locação de Switches</t>
  </si>
  <si>
    <t>TECHDEC INFORMÁTICA S.A</t>
  </si>
  <si>
    <t>Aatualizados SUDEC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</si>
</sst>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8" fontId="5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4" fontId="0" fillId="0" borderId="9" xfId="0" applyNumberFormat="1" applyBorder="1" applyAlignment="1">
      <alignment vertical="center"/>
    </xf>
    <xf numFmtId="14" fontId="0" fillId="0" borderId="12" xfId="0" applyNumberFormat="1" applyBorder="1" applyAlignment="1">
      <alignment vertical="center"/>
    </xf>
    <xf numFmtId="14" fontId="0" fillId="0" borderId="6" xfId="0" applyNumberFormat="1" applyBorder="1" applyAlignment="1">
      <alignment vertical="center"/>
    </xf>
    <xf numFmtId="9" fontId="0" fillId="0" borderId="9" xfId="0" applyNumberFormat="1" applyBorder="1" applyAlignment="1">
      <alignment horizontal="right" vertical="center"/>
    </xf>
    <xf numFmtId="9" fontId="0" fillId="0" borderId="2" xfId="0" applyNumberFormat="1" applyBorder="1" applyAlignment="1">
      <alignment horizontal="right" vertical="center"/>
    </xf>
    <xf numFmtId="9" fontId="0" fillId="0" borderId="2" xfId="4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vertical="center"/>
    </xf>
    <xf numFmtId="0" fontId="0" fillId="0" borderId="0" xfId="0" applyAlignment="1">
      <alignment wrapText="1"/>
    </xf>
    <xf numFmtId="0" fontId="0" fillId="3" borderId="6" xfId="0" applyFill="1" applyBorder="1" applyAlignment="1">
      <alignment vertical="center" wrapText="1"/>
    </xf>
    <xf numFmtId="8" fontId="0" fillId="3" borderId="6" xfId="0" applyNumberFormat="1" applyFill="1" applyBorder="1" applyAlignment="1">
      <alignment vertical="center" wrapText="1"/>
    </xf>
    <xf numFmtId="8" fontId="5" fillId="3" borderId="6" xfId="0" applyNumberFormat="1" applyFont="1" applyFill="1" applyBorder="1" applyAlignment="1">
      <alignment vertical="center" wrapText="1"/>
    </xf>
    <xf numFmtId="8" fontId="5" fillId="3" borderId="13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Border="1" applyAlignment="1">
      <alignment vertical="center"/>
    </xf>
    <xf numFmtId="9" fontId="1" fillId="0" borderId="2" xfId="4" applyFont="1" applyFill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0" fontId="8" fillId="4" borderId="0" xfId="0" applyFont="1" applyFill="1" applyAlignment="1">
      <alignment wrapText="1"/>
    </xf>
    <xf numFmtId="0" fontId="9" fillId="4" borderId="0" xfId="0" applyFont="1" applyFill="1"/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/>
    </xf>
    <xf numFmtId="9" fontId="0" fillId="0" borderId="2" xfId="4" applyFont="1" applyFill="1" applyBorder="1" applyAlignment="1">
      <alignment horizontal="right" vertical="center"/>
    </xf>
    <xf numFmtId="9" fontId="0" fillId="0" borderId="2" xfId="0" applyNumberFormat="1" applyBorder="1" applyAlignment="1">
      <alignment horizontal="right" vertical="center" wrapText="1"/>
    </xf>
    <xf numFmtId="9" fontId="1" fillId="0" borderId="2" xfId="4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center" wrapText="1"/>
    </xf>
    <xf numFmtId="8" fontId="5" fillId="5" borderId="6" xfId="0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3" fillId="5" borderId="11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vertical="center" wrapText="1"/>
    </xf>
    <xf numFmtId="14" fontId="5" fillId="5" borderId="6" xfId="0" applyNumberFormat="1" applyFont="1" applyFill="1" applyBorder="1" applyAlignment="1">
      <alignment horizontal="center" vertical="center"/>
    </xf>
    <xf numFmtId="14" fontId="0" fillId="5" borderId="6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vertical="center" wrapText="1"/>
    </xf>
    <xf numFmtId="9" fontId="1" fillId="5" borderId="2" xfId="4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vertical="center" wrapText="1"/>
    </xf>
    <xf numFmtId="9" fontId="5" fillId="5" borderId="2" xfId="4" applyFont="1" applyFill="1" applyBorder="1" applyAlignment="1">
      <alignment horizontal="left" vertical="center" wrapText="1"/>
    </xf>
    <xf numFmtId="0" fontId="0" fillId="5" borderId="0" xfId="0" applyFill="1"/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0" fillId="0" borderId="7" xfId="0" applyNumberForma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4" fontId="5" fillId="5" borderId="8" xfId="0" applyNumberFormat="1" applyFont="1" applyFill="1" applyBorder="1" applyAlignment="1">
      <alignment horizontal="center" vertical="center"/>
    </xf>
    <xf numFmtId="14" fontId="0" fillId="5" borderId="8" xfId="0" applyNumberForma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164" fontId="5" fillId="0" borderId="20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8" fontId="0" fillId="0" borderId="2" xfId="0" applyNumberFormat="1" applyBorder="1" applyAlignment="1">
      <alignment vertical="center"/>
    </xf>
    <xf numFmtId="164" fontId="1" fillId="0" borderId="2" xfId="3" applyNumberFormat="1" applyFont="1" applyBorder="1" applyAlignment="1">
      <alignment horizontal="right" vertical="center"/>
    </xf>
    <xf numFmtId="164" fontId="5" fillId="0" borderId="2" xfId="3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>
      <alignment vertical="center"/>
    </xf>
    <xf numFmtId="164" fontId="1" fillId="0" borderId="2" xfId="3" applyNumberFormat="1" applyFont="1" applyFill="1" applyBorder="1" applyAlignment="1">
      <alignment horizontal="right" vertical="center"/>
    </xf>
    <xf numFmtId="164" fontId="0" fillId="0" borderId="2" xfId="3" applyNumberFormat="1" applyFont="1" applyFill="1" applyBorder="1" applyAlignment="1">
      <alignment horizontal="right" vertical="center"/>
    </xf>
    <xf numFmtId="164" fontId="0" fillId="0" borderId="2" xfId="3" applyNumberFormat="1" applyFont="1" applyBorder="1" applyAlignment="1">
      <alignment horizontal="right" vertical="center"/>
    </xf>
    <xf numFmtId="164" fontId="5" fillId="3" borderId="2" xfId="0" applyNumberFormat="1" applyFont="1" applyFill="1" applyBorder="1" applyAlignment="1">
      <alignment horizontal="right" vertical="center"/>
    </xf>
    <xf numFmtId="164" fontId="5" fillId="5" borderId="2" xfId="0" applyNumberFormat="1" applyFont="1" applyFill="1" applyBorder="1" applyAlignment="1">
      <alignment horizontal="center" vertical="center"/>
    </xf>
    <xf numFmtId="164" fontId="1" fillId="0" borderId="2" xfId="3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vertical="center"/>
    </xf>
    <xf numFmtId="164" fontId="0" fillId="5" borderId="2" xfId="0" applyNumberFormat="1" applyFill="1" applyBorder="1" applyAlignment="1">
      <alignment horizontal="center" vertical="center"/>
    </xf>
    <xf numFmtId="164" fontId="1" fillId="0" borderId="2" xfId="2" applyNumberFormat="1" applyFont="1" applyFill="1" applyBorder="1" applyAlignment="1">
      <alignment horizontal="right" vertical="center"/>
    </xf>
    <xf numFmtId="164" fontId="1" fillId="5" borderId="2" xfId="2" applyNumberFormat="1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right" vertical="center"/>
    </xf>
    <xf numFmtId="164" fontId="5" fillId="5" borderId="2" xfId="2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4" fontId="5" fillId="6" borderId="2" xfId="0" applyNumberFormat="1" applyFont="1" applyFill="1" applyBorder="1" applyAlignment="1">
      <alignment horizontal="right" vertical="center"/>
    </xf>
    <xf numFmtId="14" fontId="0" fillId="6" borderId="8" xfId="0" applyNumberFormat="1" applyFill="1" applyBorder="1" applyAlignment="1">
      <alignment vertical="center"/>
    </xf>
    <xf numFmtId="14" fontId="0" fillId="6" borderId="6" xfId="0" applyNumberFormat="1" applyFill="1" applyBorder="1" applyAlignment="1">
      <alignment vertical="center"/>
    </xf>
    <xf numFmtId="9" fontId="0" fillId="6" borderId="2" xfId="0" applyNumberFormat="1" applyFill="1" applyBorder="1" applyAlignment="1">
      <alignment horizontal="right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vertical="center" wrapText="1"/>
    </xf>
    <xf numFmtId="8" fontId="5" fillId="6" borderId="6" xfId="0" applyNumberFormat="1" applyFont="1" applyFill="1" applyBorder="1" applyAlignment="1">
      <alignment vertical="center" wrapText="1"/>
    </xf>
    <xf numFmtId="164" fontId="1" fillId="6" borderId="2" xfId="2" applyNumberFormat="1" applyFont="1" applyFill="1" applyBorder="1" applyAlignment="1">
      <alignment horizontal="right" vertical="center"/>
    </xf>
    <xf numFmtId="0" fontId="0" fillId="6" borderId="6" xfId="0" applyFill="1" applyBorder="1" applyAlignment="1">
      <alignment vertical="center" wrapText="1"/>
    </xf>
    <xf numFmtId="164" fontId="0" fillId="6" borderId="2" xfId="0" applyNumberFormat="1" applyFill="1" applyBorder="1" applyAlignment="1">
      <alignment horizontal="right" vertical="center"/>
    </xf>
    <xf numFmtId="14" fontId="0" fillId="6" borderId="12" xfId="0" applyNumberFormat="1" applyFill="1" applyBorder="1" applyAlignment="1">
      <alignment vertical="center"/>
    </xf>
    <xf numFmtId="0" fontId="0" fillId="6" borderId="0" xfId="0" applyFill="1"/>
  </cellXfs>
  <cellStyles count="5">
    <cellStyle name="Moeda" xfId="3" builtinId="4"/>
    <cellStyle name="Moeda 2" xfId="1" xr:uid="{E2EFF75A-DD4F-4591-9CA0-D36ECB2AD75B}"/>
    <cellStyle name="Normal" xfId="0" builtinId="0"/>
    <cellStyle name="Porcentagem" xfId="4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29DD-5D08-433D-ACFD-64E23C80BF77}">
  <dimension ref="A1:G100"/>
  <sheetViews>
    <sheetView showGridLines="0" tabSelected="1" topLeftCell="A77" zoomScale="80" zoomScaleNormal="80" workbookViewId="0">
      <selection activeCell="B99" sqref="B99"/>
    </sheetView>
  </sheetViews>
  <sheetFormatPr defaultRowHeight="24.9" customHeight="1" x14ac:dyDescent="0.3"/>
  <cols>
    <col min="1" max="1" width="12" bestFit="1" customWidth="1"/>
    <col min="2" max="2" width="64.5546875" style="23" customWidth="1"/>
    <col min="3" max="3" width="74.44140625" style="23" bestFit="1" customWidth="1"/>
    <col min="4" max="4" width="27.44140625" bestFit="1" customWidth="1"/>
    <col min="5" max="5" width="13.77734375" bestFit="1" customWidth="1"/>
    <col min="6" max="6" width="16.33203125" bestFit="1" customWidth="1"/>
    <col min="7" max="7" width="53.5546875" customWidth="1"/>
  </cols>
  <sheetData>
    <row r="1" spans="1:7" ht="20.100000000000001" customHeight="1" x14ac:dyDescent="0.3">
      <c r="A1" s="61" t="s">
        <v>249</v>
      </c>
      <c r="B1" s="62"/>
      <c r="C1" s="62"/>
      <c r="D1" s="62"/>
      <c r="E1" s="62"/>
      <c r="F1" s="62"/>
      <c r="G1" s="63"/>
    </row>
    <row r="2" spans="1:7" ht="20.100000000000001" customHeight="1" thickBot="1" x14ac:dyDescent="0.35">
      <c r="A2" s="64"/>
      <c r="B2" s="65"/>
      <c r="C2" s="65"/>
      <c r="D2" s="65"/>
      <c r="E2" s="65"/>
      <c r="F2" s="65"/>
      <c r="G2" s="66"/>
    </row>
    <row r="3" spans="1:7" ht="30" customHeight="1" thickBot="1" x14ac:dyDescent="0.35">
      <c r="A3" s="19" t="s">
        <v>1</v>
      </c>
      <c r="B3" s="19" t="s">
        <v>234</v>
      </c>
      <c r="C3" s="20" t="s">
        <v>235</v>
      </c>
      <c r="D3" s="20" t="s">
        <v>236</v>
      </c>
      <c r="E3" s="21" t="s">
        <v>237</v>
      </c>
      <c r="F3" s="19" t="s">
        <v>238</v>
      </c>
      <c r="G3" s="28" t="s">
        <v>239</v>
      </c>
    </row>
    <row r="4" spans="1:7" s="29" customFormat="1" ht="30" customHeight="1" x14ac:dyDescent="0.3">
      <c r="A4" s="6" t="s">
        <v>2</v>
      </c>
      <c r="B4" s="1" t="s">
        <v>257</v>
      </c>
      <c r="C4" s="12" t="s">
        <v>190</v>
      </c>
      <c r="D4" s="75">
        <v>946055.49</v>
      </c>
      <c r="E4" s="68">
        <v>45441</v>
      </c>
      <c r="F4" s="14">
        <v>45485</v>
      </c>
      <c r="G4" s="16" t="s">
        <v>232</v>
      </c>
    </row>
    <row r="5" spans="1:7" s="29" customFormat="1" ht="30" customHeight="1" x14ac:dyDescent="0.3">
      <c r="A5" s="7" t="s">
        <v>4</v>
      </c>
      <c r="B5" s="2" t="s">
        <v>240</v>
      </c>
      <c r="C5" s="11" t="s">
        <v>191</v>
      </c>
      <c r="D5" s="76">
        <v>14796.24</v>
      </c>
      <c r="E5" s="22">
        <v>45470</v>
      </c>
      <c r="F5" s="15">
        <v>45530</v>
      </c>
      <c r="G5" s="17" t="s">
        <v>232</v>
      </c>
    </row>
    <row r="6" spans="1:7" s="29" customFormat="1" ht="30" customHeight="1" x14ac:dyDescent="0.3">
      <c r="A6" s="7" t="s">
        <v>5</v>
      </c>
      <c r="B6" s="2" t="s">
        <v>204</v>
      </c>
      <c r="C6" s="11" t="s">
        <v>192</v>
      </c>
      <c r="D6" s="76">
        <v>2130.64</v>
      </c>
      <c r="E6" s="22">
        <v>45446</v>
      </c>
      <c r="F6" s="15">
        <v>45460</v>
      </c>
      <c r="G6" s="17" t="s">
        <v>232</v>
      </c>
    </row>
    <row r="7" spans="1:7" s="29" customFormat="1" ht="30" customHeight="1" x14ac:dyDescent="0.3">
      <c r="A7" s="35" t="s">
        <v>6</v>
      </c>
      <c r="B7" s="36" t="s">
        <v>111</v>
      </c>
      <c r="C7" s="12" t="s">
        <v>190</v>
      </c>
      <c r="D7" s="76">
        <v>84222753.590000004</v>
      </c>
      <c r="E7" s="22">
        <v>45601</v>
      </c>
      <c r="F7" s="15">
        <v>46511</v>
      </c>
      <c r="G7" s="17" t="s">
        <v>233</v>
      </c>
    </row>
    <row r="8" spans="1:7" s="29" customFormat="1" ht="30" customHeight="1" x14ac:dyDescent="0.3">
      <c r="A8" s="9" t="s">
        <v>7</v>
      </c>
      <c r="B8" s="2" t="s">
        <v>67</v>
      </c>
      <c r="C8" s="12" t="s">
        <v>193</v>
      </c>
      <c r="D8" s="76">
        <v>2558502.1</v>
      </c>
      <c r="E8" s="22">
        <v>45530</v>
      </c>
      <c r="F8" s="15">
        <v>45561</v>
      </c>
      <c r="G8" s="17" t="s">
        <v>232</v>
      </c>
    </row>
    <row r="9" spans="1:7" s="29" customFormat="1" ht="30" customHeight="1" x14ac:dyDescent="0.3">
      <c r="A9" s="8" t="s">
        <v>8</v>
      </c>
      <c r="B9" s="3" t="s">
        <v>112</v>
      </c>
      <c r="C9" s="11" t="s">
        <v>214</v>
      </c>
      <c r="D9" s="77">
        <v>34320</v>
      </c>
      <c r="E9" s="22">
        <v>45539</v>
      </c>
      <c r="F9" s="15">
        <v>45678</v>
      </c>
      <c r="G9" s="17" t="s">
        <v>232</v>
      </c>
    </row>
    <row r="10" spans="1:7" s="29" customFormat="1" ht="30" customHeight="1" x14ac:dyDescent="0.3">
      <c r="A10" s="35" t="s">
        <v>128</v>
      </c>
      <c r="B10" s="36" t="s">
        <v>129</v>
      </c>
      <c r="C10" s="11" t="s">
        <v>194</v>
      </c>
      <c r="D10" s="76">
        <v>2125587.12</v>
      </c>
      <c r="E10" s="22">
        <v>45880</v>
      </c>
      <c r="F10" s="15">
        <v>46793</v>
      </c>
      <c r="G10" s="42">
        <v>0</v>
      </c>
    </row>
    <row r="11" spans="1:7" s="29" customFormat="1" ht="30" customHeight="1" x14ac:dyDescent="0.3">
      <c r="A11" s="8" t="s">
        <v>9</v>
      </c>
      <c r="B11" s="3" t="s">
        <v>68</v>
      </c>
      <c r="C11" s="12" t="s">
        <v>215</v>
      </c>
      <c r="D11" s="77">
        <v>3288011.01</v>
      </c>
      <c r="E11" s="22">
        <v>45524</v>
      </c>
      <c r="F11" s="15">
        <v>45597</v>
      </c>
      <c r="G11" s="17" t="s">
        <v>232</v>
      </c>
    </row>
    <row r="12" spans="1:7" s="29" customFormat="1" ht="30" customHeight="1" x14ac:dyDescent="0.3">
      <c r="A12" s="37" t="s">
        <v>10</v>
      </c>
      <c r="B12" s="38" t="s">
        <v>113</v>
      </c>
      <c r="C12" s="12" t="s">
        <v>195</v>
      </c>
      <c r="D12" s="76">
        <v>1900000</v>
      </c>
      <c r="E12" s="22">
        <v>45677</v>
      </c>
      <c r="F12" s="15">
        <v>46041</v>
      </c>
      <c r="G12" s="17" t="s">
        <v>233</v>
      </c>
    </row>
    <row r="13" spans="1:7" s="29" customFormat="1" ht="30" customHeight="1" x14ac:dyDescent="0.3">
      <c r="A13" s="35" t="s">
        <v>131</v>
      </c>
      <c r="B13" s="36" t="s">
        <v>130</v>
      </c>
      <c r="C13" s="12" t="s">
        <v>216</v>
      </c>
      <c r="D13" s="77">
        <v>3948871.84</v>
      </c>
      <c r="E13" s="22">
        <v>45818</v>
      </c>
      <c r="F13" s="15">
        <v>46183</v>
      </c>
      <c r="G13" s="17" t="s">
        <v>233</v>
      </c>
    </row>
    <row r="14" spans="1:7" s="29" customFormat="1" ht="30" customHeight="1" x14ac:dyDescent="0.3">
      <c r="A14" s="37" t="s">
        <v>132</v>
      </c>
      <c r="B14" s="36" t="s">
        <v>241</v>
      </c>
      <c r="C14" s="39" t="s">
        <v>255</v>
      </c>
      <c r="D14" s="78">
        <v>1799700.02</v>
      </c>
      <c r="E14" s="22"/>
      <c r="F14" s="15"/>
      <c r="G14" s="17" t="s">
        <v>233</v>
      </c>
    </row>
    <row r="15" spans="1:7" s="29" customFormat="1" ht="30" customHeight="1" x14ac:dyDescent="0.3">
      <c r="A15" s="37" t="s">
        <v>3</v>
      </c>
      <c r="B15" s="36" t="s">
        <v>217</v>
      </c>
      <c r="C15" s="12" t="s">
        <v>218</v>
      </c>
      <c r="D15" s="77">
        <v>850204.46</v>
      </c>
      <c r="E15" s="22">
        <v>45471</v>
      </c>
      <c r="F15" s="15"/>
      <c r="G15" s="17" t="s">
        <v>233</v>
      </c>
    </row>
    <row r="16" spans="1:7" s="29" customFormat="1" ht="30" customHeight="1" x14ac:dyDescent="0.3">
      <c r="A16" s="8" t="s">
        <v>11</v>
      </c>
      <c r="B16" s="3" t="s">
        <v>242</v>
      </c>
      <c r="C16" s="24" t="s">
        <v>176</v>
      </c>
      <c r="D16" s="79">
        <v>349000</v>
      </c>
      <c r="E16" s="22">
        <v>45560</v>
      </c>
      <c r="F16" s="15">
        <v>45590</v>
      </c>
      <c r="G16" s="17" t="s">
        <v>232</v>
      </c>
    </row>
    <row r="17" spans="1:7" s="29" customFormat="1" ht="30" customHeight="1" x14ac:dyDescent="0.3">
      <c r="A17" s="8" t="s">
        <v>133</v>
      </c>
      <c r="B17" s="3" t="s">
        <v>243</v>
      </c>
      <c r="C17" s="11" t="s">
        <v>250</v>
      </c>
      <c r="D17" s="80">
        <v>1500</v>
      </c>
      <c r="E17" s="69"/>
      <c r="F17" s="30"/>
      <c r="G17" s="17" t="s">
        <v>232</v>
      </c>
    </row>
    <row r="18" spans="1:7" s="29" customFormat="1" ht="30" customHeight="1" x14ac:dyDescent="0.3">
      <c r="A18" s="9" t="s">
        <v>12</v>
      </c>
      <c r="B18" s="2" t="s">
        <v>69</v>
      </c>
      <c r="C18" s="24" t="s">
        <v>205</v>
      </c>
      <c r="D18" s="81">
        <v>25900</v>
      </c>
      <c r="E18" s="22"/>
      <c r="F18" s="15">
        <v>45575</v>
      </c>
      <c r="G18" s="17" t="s">
        <v>232</v>
      </c>
    </row>
    <row r="19" spans="1:7" s="29" customFormat="1" ht="30" customHeight="1" x14ac:dyDescent="0.3">
      <c r="A19" s="9" t="s">
        <v>13</v>
      </c>
      <c r="B19" s="2" t="s">
        <v>70</v>
      </c>
      <c r="C19" s="24" t="s">
        <v>206</v>
      </c>
      <c r="D19" s="81">
        <v>10965</v>
      </c>
      <c r="E19" s="22"/>
      <c r="F19" s="15">
        <v>45625</v>
      </c>
      <c r="G19" s="17" t="s">
        <v>232</v>
      </c>
    </row>
    <row r="20" spans="1:7" s="29" customFormat="1" ht="30" customHeight="1" x14ac:dyDescent="0.3">
      <c r="A20" s="8" t="s">
        <v>14</v>
      </c>
      <c r="B20" s="3" t="s">
        <v>71</v>
      </c>
      <c r="C20" s="24" t="s">
        <v>207</v>
      </c>
      <c r="D20" s="81">
        <v>45717.93</v>
      </c>
      <c r="E20" s="22"/>
      <c r="F20" s="15">
        <v>45609</v>
      </c>
      <c r="G20" s="17" t="s">
        <v>232</v>
      </c>
    </row>
    <row r="21" spans="1:7" s="29" customFormat="1" ht="30" customHeight="1" x14ac:dyDescent="0.3">
      <c r="A21" s="35" t="s">
        <v>15</v>
      </c>
      <c r="B21" s="36" t="s">
        <v>72</v>
      </c>
      <c r="C21" s="12" t="s">
        <v>210</v>
      </c>
      <c r="D21" s="82">
        <v>39647.39</v>
      </c>
      <c r="E21" s="22">
        <v>45644</v>
      </c>
      <c r="F21" s="40"/>
      <c r="G21" s="31" t="s">
        <v>233</v>
      </c>
    </row>
    <row r="22" spans="1:7" s="29" customFormat="1" ht="30" customHeight="1" x14ac:dyDescent="0.3">
      <c r="A22" s="35" t="s">
        <v>135</v>
      </c>
      <c r="B22" s="36" t="s">
        <v>134</v>
      </c>
      <c r="C22" s="11" t="s">
        <v>251</v>
      </c>
      <c r="D22" s="83">
        <v>7826.9</v>
      </c>
      <c r="E22" s="22">
        <v>45839</v>
      </c>
      <c r="F22" s="40"/>
      <c r="G22" s="17" t="s">
        <v>233</v>
      </c>
    </row>
    <row r="23" spans="1:7" s="29" customFormat="1" ht="30" customHeight="1" x14ac:dyDescent="0.3">
      <c r="A23" s="8" t="s">
        <v>16</v>
      </c>
      <c r="B23" s="4" t="s">
        <v>73</v>
      </c>
      <c r="C23" s="25" t="s">
        <v>219</v>
      </c>
      <c r="D23" s="84">
        <v>20356.759999999998</v>
      </c>
      <c r="E23" s="22">
        <v>45644</v>
      </c>
      <c r="F23" s="15">
        <v>45721</v>
      </c>
      <c r="G23" s="17" t="s">
        <v>232</v>
      </c>
    </row>
    <row r="24" spans="1:7" s="29" customFormat="1" ht="30" customHeight="1" x14ac:dyDescent="0.3">
      <c r="A24" s="9" t="s">
        <v>17</v>
      </c>
      <c r="B24" s="5" t="s">
        <v>114</v>
      </c>
      <c r="C24" s="25" t="s">
        <v>220</v>
      </c>
      <c r="D24" s="84">
        <v>126994.04</v>
      </c>
      <c r="E24" s="22">
        <v>45667</v>
      </c>
      <c r="F24" s="15">
        <v>45792</v>
      </c>
      <c r="G24" s="17" t="s">
        <v>232</v>
      </c>
    </row>
    <row r="25" spans="1:7" s="29" customFormat="1" ht="30" customHeight="1" x14ac:dyDescent="0.3">
      <c r="A25" s="9" t="s">
        <v>137</v>
      </c>
      <c r="B25" s="5" t="s">
        <v>136</v>
      </c>
      <c r="C25" s="24" t="s">
        <v>221</v>
      </c>
      <c r="D25" s="77">
        <v>12491.36</v>
      </c>
      <c r="E25" s="22">
        <v>45716</v>
      </c>
      <c r="F25" s="15">
        <v>45769</v>
      </c>
      <c r="G25" s="17" t="s">
        <v>232</v>
      </c>
    </row>
    <row r="26" spans="1:7" s="29" customFormat="1" ht="30" customHeight="1" x14ac:dyDescent="0.3">
      <c r="A26" s="35" t="s">
        <v>18</v>
      </c>
      <c r="B26" s="36" t="s">
        <v>115</v>
      </c>
      <c r="C26" s="12" t="s">
        <v>222</v>
      </c>
      <c r="D26" s="77">
        <v>153916</v>
      </c>
      <c r="E26" s="22">
        <v>45644</v>
      </c>
      <c r="F26" s="15"/>
      <c r="G26" s="17" t="s">
        <v>233</v>
      </c>
    </row>
    <row r="27" spans="1:7" s="29" customFormat="1" ht="30" customHeight="1" x14ac:dyDescent="0.3">
      <c r="A27" s="8" t="s">
        <v>138</v>
      </c>
      <c r="B27" s="3" t="s">
        <v>139</v>
      </c>
      <c r="C27" s="24" t="s">
        <v>244</v>
      </c>
      <c r="D27" s="85">
        <v>3300</v>
      </c>
      <c r="E27" s="10"/>
      <c r="F27" s="15">
        <v>45748</v>
      </c>
      <c r="G27" s="17" t="s">
        <v>232</v>
      </c>
    </row>
    <row r="28" spans="1:7" s="29" customFormat="1" ht="30" customHeight="1" x14ac:dyDescent="0.3">
      <c r="A28" s="94" t="s">
        <v>272</v>
      </c>
      <c r="B28" s="95" t="s">
        <v>273</v>
      </c>
      <c r="C28" s="96" t="s">
        <v>274</v>
      </c>
      <c r="D28" s="97">
        <v>8649</v>
      </c>
      <c r="E28" s="98">
        <v>45833</v>
      </c>
      <c r="F28" s="99">
        <v>45833</v>
      </c>
      <c r="G28" s="100" t="s">
        <v>232</v>
      </c>
    </row>
    <row r="29" spans="1:7" s="29" customFormat="1" ht="30" customHeight="1" x14ac:dyDescent="0.3">
      <c r="A29" s="8" t="s">
        <v>102</v>
      </c>
      <c r="B29" s="3" t="s">
        <v>103</v>
      </c>
      <c r="C29" s="12" t="s">
        <v>196</v>
      </c>
      <c r="D29" s="76">
        <v>1749.18</v>
      </c>
      <c r="E29" s="22">
        <v>45673</v>
      </c>
      <c r="F29" s="15">
        <v>45708</v>
      </c>
      <c r="G29" s="17" t="s">
        <v>232</v>
      </c>
    </row>
    <row r="30" spans="1:7" s="29" customFormat="1" ht="30" customHeight="1" x14ac:dyDescent="0.3">
      <c r="A30" s="35" t="s">
        <v>141</v>
      </c>
      <c r="B30" s="36" t="s">
        <v>140</v>
      </c>
      <c r="C30" s="12" t="s">
        <v>181</v>
      </c>
      <c r="D30" s="76">
        <v>6371.9</v>
      </c>
      <c r="E30" s="22">
        <v>45810</v>
      </c>
      <c r="F30" s="40" t="s">
        <v>0</v>
      </c>
      <c r="G30" s="17" t="s">
        <v>233</v>
      </c>
    </row>
    <row r="31" spans="1:7" s="29" customFormat="1" ht="30" customHeight="1" x14ac:dyDescent="0.3">
      <c r="A31" s="35" t="s">
        <v>19</v>
      </c>
      <c r="B31" s="36" t="s">
        <v>109</v>
      </c>
      <c r="C31" s="11" t="s">
        <v>177</v>
      </c>
      <c r="D31" s="82">
        <v>38431059.509999998</v>
      </c>
      <c r="E31" s="22">
        <v>45583</v>
      </c>
      <c r="F31" s="40"/>
      <c r="G31" s="17" t="s">
        <v>233</v>
      </c>
    </row>
    <row r="32" spans="1:7" s="29" customFormat="1" ht="30" customHeight="1" x14ac:dyDescent="0.3">
      <c r="A32" s="35" t="s">
        <v>20</v>
      </c>
      <c r="B32" s="36" t="s">
        <v>105</v>
      </c>
      <c r="C32" s="11" t="s">
        <v>178</v>
      </c>
      <c r="D32" s="82">
        <v>8443996</v>
      </c>
      <c r="E32" s="22">
        <v>45594</v>
      </c>
      <c r="F32" s="40"/>
      <c r="G32" s="31" t="s">
        <v>233</v>
      </c>
    </row>
    <row r="33" spans="1:7" s="49" customFormat="1" ht="30" customHeight="1" x14ac:dyDescent="0.3">
      <c r="A33" s="44" t="s">
        <v>143</v>
      </c>
      <c r="B33" s="45" t="s">
        <v>142</v>
      </c>
      <c r="C33" s="46" t="s">
        <v>256</v>
      </c>
      <c r="D33" s="86" t="s">
        <v>0</v>
      </c>
      <c r="E33" s="70" t="s">
        <v>0</v>
      </c>
      <c r="F33" s="47" t="s">
        <v>0</v>
      </c>
      <c r="G33" s="48" t="s">
        <v>264</v>
      </c>
    </row>
    <row r="34" spans="1:7" s="29" customFormat="1" ht="30" customHeight="1" x14ac:dyDescent="0.3">
      <c r="A34" s="8" t="s">
        <v>21</v>
      </c>
      <c r="B34" s="3" t="s">
        <v>116</v>
      </c>
      <c r="C34" s="24" t="s">
        <v>181</v>
      </c>
      <c r="D34" s="85">
        <v>16250</v>
      </c>
      <c r="E34" s="10"/>
      <c r="F34" s="15">
        <v>45723</v>
      </c>
      <c r="G34" s="17" t="s">
        <v>232</v>
      </c>
    </row>
    <row r="35" spans="1:7" s="29" customFormat="1" ht="30" customHeight="1" x14ac:dyDescent="0.3">
      <c r="A35" s="9" t="s">
        <v>22</v>
      </c>
      <c r="B35" s="2" t="s">
        <v>74</v>
      </c>
      <c r="C35" s="24" t="s">
        <v>182</v>
      </c>
      <c r="D35" s="85">
        <v>8963.5400000000009</v>
      </c>
      <c r="E35" s="10"/>
      <c r="F35" s="15">
        <v>45526</v>
      </c>
      <c r="G35" s="17" t="s">
        <v>232</v>
      </c>
    </row>
    <row r="36" spans="1:7" s="29" customFormat="1" ht="30" customHeight="1" x14ac:dyDescent="0.3">
      <c r="A36" s="8" t="s">
        <v>23</v>
      </c>
      <c r="B36" s="3" t="s">
        <v>104</v>
      </c>
      <c r="C36" s="26" t="s">
        <v>209</v>
      </c>
      <c r="D36" s="77">
        <v>4374456.24</v>
      </c>
      <c r="E36" s="22">
        <v>45597</v>
      </c>
      <c r="F36" s="15">
        <v>45748</v>
      </c>
      <c r="G36" s="17" t="s">
        <v>232</v>
      </c>
    </row>
    <row r="37" spans="1:7" s="29" customFormat="1" ht="30" customHeight="1" x14ac:dyDescent="0.3">
      <c r="A37" s="9" t="s">
        <v>24</v>
      </c>
      <c r="B37" s="2" t="s">
        <v>117</v>
      </c>
      <c r="C37" s="26" t="s">
        <v>209</v>
      </c>
      <c r="D37" s="77">
        <v>5612157</v>
      </c>
      <c r="E37" s="22">
        <v>45485</v>
      </c>
      <c r="F37" s="15">
        <v>45657</v>
      </c>
      <c r="G37" s="17" t="s">
        <v>232</v>
      </c>
    </row>
    <row r="38" spans="1:7" s="29" customFormat="1" ht="30" customHeight="1" x14ac:dyDescent="0.3">
      <c r="A38" s="9" t="s">
        <v>25</v>
      </c>
      <c r="B38" s="2" t="s">
        <v>118</v>
      </c>
      <c r="C38" s="27" t="s">
        <v>209</v>
      </c>
      <c r="D38" s="77">
        <v>1086800</v>
      </c>
      <c r="E38" s="22">
        <v>45485</v>
      </c>
      <c r="F38" s="15">
        <v>45657</v>
      </c>
      <c r="G38" s="17" t="s">
        <v>232</v>
      </c>
    </row>
    <row r="39" spans="1:7" s="29" customFormat="1" ht="30" customHeight="1" x14ac:dyDescent="0.3">
      <c r="A39" s="9" t="s">
        <v>26</v>
      </c>
      <c r="B39" s="2" t="s">
        <v>119</v>
      </c>
      <c r="C39" s="26" t="s">
        <v>208</v>
      </c>
      <c r="D39" s="87">
        <v>15000</v>
      </c>
      <c r="E39" s="22">
        <v>45538</v>
      </c>
      <c r="F39" s="15">
        <v>45729</v>
      </c>
      <c r="G39" s="18" t="s">
        <v>232</v>
      </c>
    </row>
    <row r="40" spans="1:7" s="29" customFormat="1" ht="30" customHeight="1" x14ac:dyDescent="0.3">
      <c r="A40" s="35" t="s">
        <v>145</v>
      </c>
      <c r="B40" s="36" t="s">
        <v>144</v>
      </c>
      <c r="C40" s="12" t="s">
        <v>209</v>
      </c>
      <c r="D40" s="88">
        <v>3598940.1600000001</v>
      </c>
      <c r="E40" s="22">
        <v>45738</v>
      </c>
      <c r="F40" s="15">
        <v>45982</v>
      </c>
      <c r="G40" s="41" t="s">
        <v>233</v>
      </c>
    </row>
    <row r="41" spans="1:7" s="49" customFormat="1" ht="30" customHeight="1" x14ac:dyDescent="0.3">
      <c r="A41" s="50" t="s">
        <v>147</v>
      </c>
      <c r="B41" s="45" t="s">
        <v>146</v>
      </c>
      <c r="C41" s="46" t="s">
        <v>265</v>
      </c>
      <c r="D41" s="89" t="s">
        <v>0</v>
      </c>
      <c r="E41" s="71" t="s">
        <v>0</v>
      </c>
      <c r="F41" s="51" t="s">
        <v>0</v>
      </c>
      <c r="G41" s="52" t="s">
        <v>266</v>
      </c>
    </row>
    <row r="42" spans="1:7" s="29" customFormat="1" ht="30" customHeight="1" x14ac:dyDescent="0.3">
      <c r="A42" s="8" t="s">
        <v>27</v>
      </c>
      <c r="B42" s="3" t="s">
        <v>75</v>
      </c>
      <c r="C42" s="11" t="s">
        <v>167</v>
      </c>
      <c r="D42" s="90">
        <v>1679285.46</v>
      </c>
      <c r="E42" s="22">
        <v>45687</v>
      </c>
      <c r="F42" s="15">
        <v>45867</v>
      </c>
      <c r="G42" s="17" t="s">
        <v>232</v>
      </c>
    </row>
    <row r="43" spans="1:7" s="49" customFormat="1" ht="30" customHeight="1" x14ac:dyDescent="0.3">
      <c r="A43" s="44" t="s">
        <v>148</v>
      </c>
      <c r="B43" s="53" t="s">
        <v>245</v>
      </c>
      <c r="C43" s="46" t="s">
        <v>267</v>
      </c>
      <c r="D43" s="86">
        <f>952757.89+40000</f>
        <v>992757.89</v>
      </c>
      <c r="E43" s="72">
        <v>45853</v>
      </c>
      <c r="F43" s="54" t="s">
        <v>0</v>
      </c>
      <c r="G43" s="48" t="s">
        <v>254</v>
      </c>
    </row>
    <row r="44" spans="1:7" s="49" customFormat="1" ht="30" customHeight="1" x14ac:dyDescent="0.3">
      <c r="A44" s="50" t="s">
        <v>28</v>
      </c>
      <c r="B44" s="45" t="s">
        <v>203</v>
      </c>
      <c r="C44" s="46" t="s">
        <v>175</v>
      </c>
      <c r="D44" s="91">
        <v>864101.32</v>
      </c>
      <c r="E44" s="73">
        <v>45645</v>
      </c>
      <c r="F44" s="55" t="s">
        <v>0</v>
      </c>
      <c r="G44" s="52" t="s">
        <v>254</v>
      </c>
    </row>
    <row r="45" spans="1:7" s="29" customFormat="1" ht="30" customHeight="1" x14ac:dyDescent="0.3">
      <c r="A45" s="9" t="s">
        <v>29</v>
      </c>
      <c r="B45" s="2" t="s">
        <v>76</v>
      </c>
      <c r="C45" s="12" t="s">
        <v>168</v>
      </c>
      <c r="D45" s="90">
        <v>16356</v>
      </c>
      <c r="E45" s="22">
        <v>45512</v>
      </c>
      <c r="F45" s="15">
        <v>45527</v>
      </c>
      <c r="G45" s="17" t="s">
        <v>232</v>
      </c>
    </row>
    <row r="46" spans="1:7" s="29" customFormat="1" ht="30" customHeight="1" x14ac:dyDescent="0.3">
      <c r="A46" s="9" t="s">
        <v>30</v>
      </c>
      <c r="B46" s="2" t="s">
        <v>77</v>
      </c>
      <c r="C46" s="12" t="s">
        <v>168</v>
      </c>
      <c r="D46" s="90">
        <v>2128</v>
      </c>
      <c r="E46" s="22">
        <v>45502</v>
      </c>
      <c r="F46" s="15">
        <v>45538</v>
      </c>
      <c r="G46" s="17" t="s">
        <v>232</v>
      </c>
    </row>
    <row r="47" spans="1:7" s="29" customFormat="1" ht="30" customHeight="1" x14ac:dyDescent="0.3">
      <c r="A47" s="35" t="s">
        <v>150</v>
      </c>
      <c r="B47" s="36" t="s">
        <v>149</v>
      </c>
      <c r="C47" s="11" t="s">
        <v>169</v>
      </c>
      <c r="D47" s="90">
        <v>5767018.0499999998</v>
      </c>
      <c r="E47" s="22">
        <v>45853</v>
      </c>
      <c r="F47" s="15">
        <v>46217</v>
      </c>
      <c r="G47" s="17" t="s">
        <v>233</v>
      </c>
    </row>
    <row r="48" spans="1:7" s="29" customFormat="1" ht="30" customHeight="1" x14ac:dyDescent="0.3">
      <c r="A48" s="8" t="s">
        <v>31</v>
      </c>
      <c r="B48" s="3" t="s">
        <v>120</v>
      </c>
      <c r="C48" s="11" t="s">
        <v>174</v>
      </c>
      <c r="D48" s="92">
        <v>18171.86</v>
      </c>
      <c r="E48" s="22">
        <v>45580</v>
      </c>
      <c r="F48" s="15">
        <v>45587</v>
      </c>
      <c r="G48" s="17" t="s">
        <v>232</v>
      </c>
    </row>
    <row r="49" spans="1:7" s="29" customFormat="1" ht="30" customHeight="1" x14ac:dyDescent="0.3">
      <c r="A49" s="8" t="s">
        <v>32</v>
      </c>
      <c r="B49" s="3" t="s">
        <v>78</v>
      </c>
      <c r="C49" s="12" t="s">
        <v>170</v>
      </c>
      <c r="D49" s="90">
        <v>3925.18</v>
      </c>
      <c r="E49" s="22">
        <v>45580</v>
      </c>
      <c r="F49" s="15">
        <v>45611</v>
      </c>
      <c r="G49" s="17" t="s">
        <v>232</v>
      </c>
    </row>
    <row r="50" spans="1:7" s="49" customFormat="1" ht="30" customHeight="1" x14ac:dyDescent="0.3">
      <c r="A50" s="44" t="s">
        <v>156</v>
      </c>
      <c r="B50" s="53" t="s">
        <v>155</v>
      </c>
      <c r="C50" s="46" t="s">
        <v>263</v>
      </c>
      <c r="D50" s="93">
        <v>712408.7</v>
      </c>
      <c r="E50" s="72">
        <v>45861</v>
      </c>
      <c r="F50" s="54" t="s">
        <v>0</v>
      </c>
      <c r="G50" s="48" t="s">
        <v>254</v>
      </c>
    </row>
    <row r="51" spans="1:7" s="49" customFormat="1" ht="39.6" customHeight="1" x14ac:dyDescent="0.3">
      <c r="A51" s="44" t="s">
        <v>154</v>
      </c>
      <c r="B51" s="53" t="s">
        <v>153</v>
      </c>
      <c r="C51" s="46" t="s">
        <v>268</v>
      </c>
      <c r="D51" s="93">
        <f>23363+318</f>
        <v>23681</v>
      </c>
      <c r="E51" s="72">
        <v>45882</v>
      </c>
      <c r="F51" s="54" t="s">
        <v>0</v>
      </c>
      <c r="G51" s="48" t="s">
        <v>269</v>
      </c>
    </row>
    <row r="52" spans="1:7" s="29" customFormat="1" ht="30" customHeight="1" x14ac:dyDescent="0.3">
      <c r="A52" s="9" t="s">
        <v>152</v>
      </c>
      <c r="B52" s="2" t="s">
        <v>151</v>
      </c>
      <c r="C52" s="11" t="s">
        <v>171</v>
      </c>
      <c r="D52" s="90">
        <v>22252.18</v>
      </c>
      <c r="E52" s="22">
        <v>45715</v>
      </c>
      <c r="F52" s="15">
        <v>45753</v>
      </c>
      <c r="G52" s="17" t="s">
        <v>232</v>
      </c>
    </row>
    <row r="53" spans="1:7" s="29" customFormat="1" ht="30" customHeight="1" x14ac:dyDescent="0.3">
      <c r="A53" s="101" t="s">
        <v>275</v>
      </c>
      <c r="B53" s="102" t="s">
        <v>276</v>
      </c>
      <c r="C53" s="103" t="s">
        <v>277</v>
      </c>
      <c r="D53" s="104">
        <v>23269.7</v>
      </c>
      <c r="E53" s="98">
        <v>45891</v>
      </c>
      <c r="F53" s="99" t="s">
        <v>0</v>
      </c>
      <c r="G53" s="100" t="s">
        <v>233</v>
      </c>
    </row>
    <row r="54" spans="1:7" s="29" customFormat="1" ht="30" customHeight="1" x14ac:dyDescent="0.3">
      <c r="A54" s="9" t="s">
        <v>33</v>
      </c>
      <c r="B54" s="2" t="s">
        <v>121</v>
      </c>
      <c r="C54" s="12" t="s">
        <v>168</v>
      </c>
      <c r="D54" s="90">
        <v>20996</v>
      </c>
      <c r="E54" s="22">
        <v>45483</v>
      </c>
      <c r="F54" s="15">
        <v>45506</v>
      </c>
      <c r="G54" s="17" t="s">
        <v>232</v>
      </c>
    </row>
    <row r="55" spans="1:7" s="29" customFormat="1" ht="30" customHeight="1" x14ac:dyDescent="0.3">
      <c r="A55" s="9" t="s">
        <v>34</v>
      </c>
      <c r="B55" s="2" t="s">
        <v>79</v>
      </c>
      <c r="C55" s="11" t="s">
        <v>174</v>
      </c>
      <c r="D55" s="90">
        <v>3112.8</v>
      </c>
      <c r="E55" s="22">
        <v>45532</v>
      </c>
      <c r="F55" s="15">
        <v>45537</v>
      </c>
      <c r="G55" s="17" t="s">
        <v>232</v>
      </c>
    </row>
    <row r="56" spans="1:7" s="29" customFormat="1" ht="30" customHeight="1" x14ac:dyDescent="0.3">
      <c r="A56" s="35" t="s">
        <v>35</v>
      </c>
      <c r="B56" s="36" t="s">
        <v>80</v>
      </c>
      <c r="C56" s="11" t="s">
        <v>172</v>
      </c>
      <c r="D56" s="90">
        <v>650000</v>
      </c>
      <c r="E56" s="22">
        <v>45594</v>
      </c>
      <c r="F56" s="15">
        <v>45958</v>
      </c>
      <c r="G56" s="17" t="s">
        <v>233</v>
      </c>
    </row>
    <row r="57" spans="1:7" s="29" customFormat="1" ht="30" customHeight="1" x14ac:dyDescent="0.3">
      <c r="A57" s="8" t="s">
        <v>36</v>
      </c>
      <c r="B57" s="3" t="s">
        <v>81</v>
      </c>
      <c r="C57" s="24" t="s">
        <v>197</v>
      </c>
      <c r="D57" s="85">
        <v>47361.5</v>
      </c>
      <c r="E57" s="10"/>
      <c r="F57" s="15">
        <v>45772</v>
      </c>
      <c r="G57" s="17" t="s">
        <v>232</v>
      </c>
    </row>
    <row r="58" spans="1:7" s="29" customFormat="1" ht="30" customHeight="1" x14ac:dyDescent="0.3">
      <c r="A58" s="35" t="s">
        <v>37</v>
      </c>
      <c r="B58" s="36" t="s">
        <v>106</v>
      </c>
      <c r="C58" s="11" t="s">
        <v>179</v>
      </c>
      <c r="D58" s="82">
        <v>13189960</v>
      </c>
      <c r="E58" s="22">
        <v>45576</v>
      </c>
      <c r="F58" s="40"/>
      <c r="G58" s="31" t="s">
        <v>232</v>
      </c>
    </row>
    <row r="59" spans="1:7" s="29" customFormat="1" ht="30" customHeight="1" x14ac:dyDescent="0.3">
      <c r="A59" s="35" t="s">
        <v>38</v>
      </c>
      <c r="B59" s="36" t="s">
        <v>82</v>
      </c>
      <c r="C59" s="11" t="s">
        <v>173</v>
      </c>
      <c r="D59" s="90">
        <v>1452147</v>
      </c>
      <c r="E59" s="22">
        <v>45588</v>
      </c>
      <c r="F59" s="15">
        <v>46007</v>
      </c>
      <c r="G59" s="17" t="s">
        <v>233</v>
      </c>
    </row>
    <row r="60" spans="1:7" s="29" customFormat="1" ht="30" customHeight="1" x14ac:dyDescent="0.3">
      <c r="A60" s="9" t="s">
        <v>39</v>
      </c>
      <c r="B60" s="2" t="s">
        <v>83</v>
      </c>
      <c r="C60" s="12" t="s">
        <v>198</v>
      </c>
      <c r="D60" s="85">
        <v>29134.02</v>
      </c>
      <c r="E60" s="22"/>
      <c r="F60" s="15">
        <v>45525</v>
      </c>
      <c r="G60" s="17" t="s">
        <v>232</v>
      </c>
    </row>
    <row r="61" spans="1:7" s="29" customFormat="1" ht="30" customHeight="1" x14ac:dyDescent="0.3">
      <c r="A61" s="35" t="s">
        <v>157</v>
      </c>
      <c r="B61" s="36" t="s">
        <v>246</v>
      </c>
      <c r="C61" s="11" t="s">
        <v>223</v>
      </c>
      <c r="D61" s="77">
        <v>96850.49</v>
      </c>
      <c r="E61" s="22">
        <v>45733</v>
      </c>
      <c r="F61" s="15">
        <v>45855</v>
      </c>
      <c r="G61" s="17" t="s">
        <v>232</v>
      </c>
    </row>
    <row r="62" spans="1:7" s="29" customFormat="1" ht="30" customHeight="1" x14ac:dyDescent="0.3">
      <c r="A62" s="35" t="s">
        <v>40</v>
      </c>
      <c r="B62" s="36" t="s">
        <v>107</v>
      </c>
      <c r="C62" s="11" t="s">
        <v>180</v>
      </c>
      <c r="D62" s="82">
        <v>6398794.5800000001</v>
      </c>
      <c r="E62" s="22">
        <v>45674</v>
      </c>
      <c r="F62" s="40"/>
      <c r="G62" s="17" t="s">
        <v>233</v>
      </c>
    </row>
    <row r="63" spans="1:7" s="29" customFormat="1" ht="30" customHeight="1" x14ac:dyDescent="0.3">
      <c r="A63" s="8" t="s">
        <v>41</v>
      </c>
      <c r="B63" s="3" t="s">
        <v>84</v>
      </c>
      <c r="C63" s="26" t="s">
        <v>211</v>
      </c>
      <c r="D63" s="79">
        <v>2131839.65</v>
      </c>
      <c r="E63" s="22">
        <v>45532</v>
      </c>
      <c r="F63" s="15">
        <v>45672</v>
      </c>
      <c r="G63" s="17" t="s">
        <v>232</v>
      </c>
    </row>
    <row r="64" spans="1:7" s="29" customFormat="1" ht="30" customHeight="1" x14ac:dyDescent="0.3">
      <c r="A64" s="9" t="s">
        <v>42</v>
      </c>
      <c r="B64" s="2" t="s">
        <v>85</v>
      </c>
      <c r="C64" s="24" t="s">
        <v>183</v>
      </c>
      <c r="D64" s="85">
        <v>3717</v>
      </c>
      <c r="E64" s="10"/>
      <c r="F64" s="15">
        <v>45520</v>
      </c>
      <c r="G64" s="17" t="s">
        <v>232</v>
      </c>
    </row>
    <row r="65" spans="1:7" s="29" customFormat="1" ht="30" customHeight="1" x14ac:dyDescent="0.3">
      <c r="A65" s="9" t="s">
        <v>43</v>
      </c>
      <c r="B65" s="2" t="s">
        <v>86</v>
      </c>
      <c r="C65" s="24" t="s">
        <v>184</v>
      </c>
      <c r="D65" s="85">
        <v>1200</v>
      </c>
      <c r="E65" s="10"/>
      <c r="F65" s="15">
        <v>45526</v>
      </c>
      <c r="G65" s="17" t="s">
        <v>232</v>
      </c>
    </row>
    <row r="66" spans="1:7" s="29" customFormat="1" ht="30" customHeight="1" x14ac:dyDescent="0.3">
      <c r="A66" s="37" t="s">
        <v>44</v>
      </c>
      <c r="B66" s="38" t="s">
        <v>110</v>
      </c>
      <c r="C66" s="12" t="s">
        <v>199</v>
      </c>
      <c r="D66" s="76">
        <v>112423.96</v>
      </c>
      <c r="E66" s="10"/>
      <c r="F66" s="15">
        <v>45869</v>
      </c>
      <c r="G66" s="17" t="s">
        <v>233</v>
      </c>
    </row>
    <row r="67" spans="1:7" s="29" customFormat="1" ht="30" customHeight="1" x14ac:dyDescent="0.3">
      <c r="A67" s="9" t="s">
        <v>159</v>
      </c>
      <c r="B67" s="2" t="s">
        <v>158</v>
      </c>
      <c r="C67" s="24" t="s">
        <v>199</v>
      </c>
      <c r="D67" s="85">
        <v>49208.52</v>
      </c>
      <c r="E67" s="10"/>
      <c r="F67" s="15">
        <v>45694</v>
      </c>
      <c r="G67" s="17" t="s">
        <v>232</v>
      </c>
    </row>
    <row r="68" spans="1:7" s="29" customFormat="1" ht="30" customHeight="1" x14ac:dyDescent="0.3">
      <c r="A68" s="8" t="s">
        <v>45</v>
      </c>
      <c r="B68" s="3" t="s">
        <v>87</v>
      </c>
      <c r="C68" s="24" t="s">
        <v>200</v>
      </c>
      <c r="D68" s="85">
        <v>63999</v>
      </c>
      <c r="E68" s="22"/>
      <c r="F68" s="15">
        <v>45692</v>
      </c>
      <c r="G68" s="17" t="s">
        <v>232</v>
      </c>
    </row>
    <row r="69" spans="1:7" s="29" customFormat="1" ht="30" customHeight="1" x14ac:dyDescent="0.3">
      <c r="A69" s="9" t="s">
        <v>46</v>
      </c>
      <c r="B69" s="2" t="s">
        <v>88</v>
      </c>
      <c r="C69" s="24" t="s">
        <v>199</v>
      </c>
      <c r="D69" s="85">
        <v>46010</v>
      </c>
      <c r="E69" s="74"/>
      <c r="F69" s="15">
        <v>45635</v>
      </c>
      <c r="G69" s="17" t="s">
        <v>232</v>
      </c>
    </row>
    <row r="70" spans="1:7" s="29" customFormat="1" ht="19.8" customHeight="1" x14ac:dyDescent="0.3">
      <c r="A70" s="8" t="s">
        <v>47</v>
      </c>
      <c r="B70" s="3" t="s">
        <v>89</v>
      </c>
      <c r="C70" s="26" t="s">
        <v>166</v>
      </c>
      <c r="D70" s="78">
        <v>443000</v>
      </c>
      <c r="E70" s="22">
        <v>45667</v>
      </c>
      <c r="F70" s="15">
        <v>45916</v>
      </c>
      <c r="G70" s="17" t="s">
        <v>232</v>
      </c>
    </row>
    <row r="71" spans="1:7" s="49" customFormat="1" ht="30" customHeight="1" x14ac:dyDescent="0.3">
      <c r="A71" s="50" t="s">
        <v>48</v>
      </c>
      <c r="B71" s="45" t="s">
        <v>90</v>
      </c>
      <c r="C71" s="56" t="s">
        <v>224</v>
      </c>
      <c r="D71" s="89">
        <v>1564720</v>
      </c>
      <c r="E71" s="73">
        <v>45968</v>
      </c>
      <c r="F71" s="51" t="s">
        <v>0</v>
      </c>
      <c r="G71" s="52" t="s">
        <v>262</v>
      </c>
    </row>
    <row r="72" spans="1:7" s="29" customFormat="1" ht="30" customHeight="1" x14ac:dyDescent="0.3">
      <c r="A72" s="8" t="s">
        <v>49</v>
      </c>
      <c r="B72" s="3" t="s">
        <v>91</v>
      </c>
      <c r="C72" s="12" t="s">
        <v>185</v>
      </c>
      <c r="D72" s="78">
        <v>66762.48</v>
      </c>
      <c r="E72" s="10"/>
      <c r="F72" s="15">
        <v>45706</v>
      </c>
      <c r="G72" s="17" t="s">
        <v>232</v>
      </c>
    </row>
    <row r="73" spans="1:7" s="29" customFormat="1" ht="30" customHeight="1" x14ac:dyDescent="0.3">
      <c r="A73" s="35" t="s">
        <v>160</v>
      </c>
      <c r="B73" s="36" t="s">
        <v>247</v>
      </c>
      <c r="C73" s="11" t="s">
        <v>166</v>
      </c>
      <c r="D73" s="78">
        <v>492000</v>
      </c>
      <c r="E73" s="22">
        <v>45736</v>
      </c>
      <c r="F73" s="15">
        <v>45907</v>
      </c>
      <c r="G73" s="17" t="s">
        <v>258</v>
      </c>
    </row>
    <row r="74" spans="1:7" s="29" customFormat="1" ht="30" customHeight="1" x14ac:dyDescent="0.3">
      <c r="A74" s="9" t="s">
        <v>50</v>
      </c>
      <c r="B74" s="2" t="s">
        <v>122</v>
      </c>
      <c r="C74" s="26" t="s">
        <v>212</v>
      </c>
      <c r="D74" s="82">
        <v>1798000</v>
      </c>
      <c r="E74" s="22">
        <v>45600</v>
      </c>
      <c r="F74" s="15">
        <v>45796</v>
      </c>
      <c r="G74" s="17" t="s">
        <v>232</v>
      </c>
    </row>
    <row r="75" spans="1:7" s="29" customFormat="1" ht="30" customHeight="1" x14ac:dyDescent="0.3">
      <c r="A75" s="8" t="s">
        <v>51</v>
      </c>
      <c r="B75" s="3" t="s">
        <v>92</v>
      </c>
      <c r="C75" s="11" t="s">
        <v>201</v>
      </c>
      <c r="D75" s="76">
        <v>149291.79999999999</v>
      </c>
      <c r="E75" s="22">
        <v>45530</v>
      </c>
      <c r="F75" s="15">
        <v>45560</v>
      </c>
      <c r="G75" s="17" t="s">
        <v>232</v>
      </c>
    </row>
    <row r="76" spans="1:7" s="29" customFormat="1" ht="30" customHeight="1" x14ac:dyDescent="0.3">
      <c r="A76" s="37" t="s">
        <v>52</v>
      </c>
      <c r="B76" s="38" t="s">
        <v>93</v>
      </c>
      <c r="C76" s="12" t="s">
        <v>225</v>
      </c>
      <c r="D76" s="77">
        <v>848200</v>
      </c>
      <c r="E76" s="22">
        <v>45541</v>
      </c>
      <c r="F76" s="15">
        <v>45967</v>
      </c>
      <c r="G76" s="17" t="s">
        <v>233</v>
      </c>
    </row>
    <row r="77" spans="1:7" s="29" customFormat="1" ht="30" customHeight="1" x14ac:dyDescent="0.3">
      <c r="A77" s="35" t="s">
        <v>53</v>
      </c>
      <c r="B77" s="36" t="s">
        <v>94</v>
      </c>
      <c r="C77" s="67" t="s">
        <v>186</v>
      </c>
      <c r="D77" s="76">
        <v>1996000</v>
      </c>
      <c r="E77" s="22">
        <v>45678</v>
      </c>
      <c r="F77" s="15">
        <v>45919</v>
      </c>
      <c r="G77" s="17" t="s">
        <v>233</v>
      </c>
    </row>
    <row r="78" spans="1:7" s="29" customFormat="1" ht="30" customHeight="1" x14ac:dyDescent="0.3">
      <c r="A78" s="35" t="s">
        <v>54</v>
      </c>
      <c r="B78" s="36" t="s">
        <v>108</v>
      </c>
      <c r="C78" s="11" t="s">
        <v>226</v>
      </c>
      <c r="D78" s="77">
        <v>3075893.74</v>
      </c>
      <c r="E78" s="22">
        <v>45597</v>
      </c>
      <c r="F78" s="15">
        <v>45991</v>
      </c>
      <c r="G78" s="17" t="s">
        <v>233</v>
      </c>
    </row>
    <row r="79" spans="1:7" s="29" customFormat="1" ht="30" customHeight="1" x14ac:dyDescent="0.3">
      <c r="A79" s="9" t="s">
        <v>55</v>
      </c>
      <c r="B79" s="2" t="s">
        <v>123</v>
      </c>
      <c r="C79" s="26" t="s">
        <v>227</v>
      </c>
      <c r="D79" s="77">
        <v>307130</v>
      </c>
      <c r="E79" s="22">
        <v>45479</v>
      </c>
      <c r="F79" s="15">
        <v>45596</v>
      </c>
      <c r="G79" s="17" t="s">
        <v>232</v>
      </c>
    </row>
    <row r="80" spans="1:7" s="29" customFormat="1" ht="30" customHeight="1" x14ac:dyDescent="0.3">
      <c r="A80" s="9" t="s">
        <v>56</v>
      </c>
      <c r="B80" s="2" t="s">
        <v>124</v>
      </c>
      <c r="C80" s="24" t="s">
        <v>202</v>
      </c>
      <c r="D80" s="85">
        <v>33800</v>
      </c>
      <c r="E80" s="22">
        <v>45506</v>
      </c>
      <c r="F80" s="15">
        <v>45546</v>
      </c>
      <c r="G80" s="17" t="s">
        <v>232</v>
      </c>
    </row>
    <row r="81" spans="1:7" s="29" customFormat="1" ht="30" customHeight="1" x14ac:dyDescent="0.3">
      <c r="A81" s="9" t="s">
        <v>57</v>
      </c>
      <c r="B81" s="2" t="s">
        <v>95</v>
      </c>
      <c r="C81" s="24" t="s">
        <v>227</v>
      </c>
      <c r="D81" s="77">
        <v>538000</v>
      </c>
      <c r="E81" s="22">
        <v>45653</v>
      </c>
      <c r="F81" s="15">
        <v>45803</v>
      </c>
      <c r="G81" s="17" t="s">
        <v>232</v>
      </c>
    </row>
    <row r="82" spans="1:7" s="29" customFormat="1" ht="30" customHeight="1" x14ac:dyDescent="0.3">
      <c r="A82" s="101" t="s">
        <v>278</v>
      </c>
      <c r="B82" s="102" t="s">
        <v>279</v>
      </c>
      <c r="C82" s="105" t="s">
        <v>227</v>
      </c>
      <c r="D82" s="106">
        <v>254312.9</v>
      </c>
      <c r="E82" s="98">
        <v>45887</v>
      </c>
      <c r="F82" s="99" t="s">
        <v>0</v>
      </c>
      <c r="G82" s="100" t="s">
        <v>233</v>
      </c>
    </row>
    <row r="83" spans="1:7" s="29" customFormat="1" ht="30" customHeight="1" x14ac:dyDescent="0.3">
      <c r="A83" s="35" t="s">
        <v>162</v>
      </c>
      <c r="B83" s="36" t="s">
        <v>161</v>
      </c>
      <c r="C83" s="12" t="s">
        <v>228</v>
      </c>
      <c r="D83" s="77">
        <v>34490.6</v>
      </c>
      <c r="E83" s="22">
        <v>45796</v>
      </c>
      <c r="F83" s="15">
        <v>45949</v>
      </c>
      <c r="G83" s="17" t="s">
        <v>233</v>
      </c>
    </row>
    <row r="84" spans="1:7" s="29" customFormat="1" ht="30" customHeight="1" x14ac:dyDescent="0.3">
      <c r="A84" s="94" t="s">
        <v>280</v>
      </c>
      <c r="B84" s="95" t="s">
        <v>281</v>
      </c>
      <c r="C84" s="105" t="s">
        <v>282</v>
      </c>
      <c r="D84" s="106">
        <v>2449855.6</v>
      </c>
      <c r="E84" s="98">
        <v>45646</v>
      </c>
      <c r="F84" s="107" t="s">
        <v>0</v>
      </c>
      <c r="G84" s="100" t="s">
        <v>233</v>
      </c>
    </row>
    <row r="85" spans="1:7" s="29" customFormat="1" ht="30" customHeight="1" x14ac:dyDescent="0.3">
      <c r="A85" s="35" t="s">
        <v>58</v>
      </c>
      <c r="B85" s="36" t="s">
        <v>96</v>
      </c>
      <c r="C85" s="11" t="s">
        <v>166</v>
      </c>
      <c r="D85" s="76">
        <v>4740000</v>
      </c>
      <c r="E85" s="22">
        <v>45691</v>
      </c>
      <c r="F85" s="13">
        <v>45932</v>
      </c>
      <c r="G85" s="31" t="s">
        <v>233</v>
      </c>
    </row>
    <row r="86" spans="1:7" s="29" customFormat="1" ht="30" customHeight="1" x14ac:dyDescent="0.3">
      <c r="A86" s="8" t="s">
        <v>59</v>
      </c>
      <c r="B86" s="3" t="s">
        <v>125</v>
      </c>
      <c r="C86" s="26" t="s">
        <v>229</v>
      </c>
      <c r="D86" s="77">
        <v>353880.87</v>
      </c>
      <c r="E86" s="22">
        <v>45664</v>
      </c>
      <c r="F86" s="32">
        <v>45845</v>
      </c>
      <c r="G86" s="17" t="s">
        <v>232</v>
      </c>
    </row>
    <row r="87" spans="1:7" s="29" customFormat="1" ht="30" customHeight="1" x14ac:dyDescent="0.3">
      <c r="A87" s="35" t="s">
        <v>60</v>
      </c>
      <c r="B87" s="36" t="s">
        <v>126</v>
      </c>
      <c r="C87" s="12" t="s">
        <v>230</v>
      </c>
      <c r="D87" s="77">
        <v>1090917</v>
      </c>
      <c r="E87" s="22">
        <v>45726</v>
      </c>
      <c r="F87" s="13">
        <v>45940</v>
      </c>
      <c r="G87" s="17" t="s">
        <v>233</v>
      </c>
    </row>
    <row r="88" spans="1:7" s="29" customFormat="1" ht="30" customHeight="1" x14ac:dyDescent="0.3">
      <c r="A88" s="35" t="s">
        <v>61</v>
      </c>
      <c r="B88" s="36" t="s">
        <v>97</v>
      </c>
      <c r="C88" s="12" t="s">
        <v>231</v>
      </c>
      <c r="D88" s="77">
        <v>5200965.9000000004</v>
      </c>
      <c r="E88" s="22">
        <v>45715</v>
      </c>
      <c r="F88" s="13">
        <v>46057</v>
      </c>
      <c r="G88" s="17" t="s">
        <v>233</v>
      </c>
    </row>
    <row r="89" spans="1:7" s="29" customFormat="1" ht="30" customHeight="1" x14ac:dyDescent="0.3">
      <c r="A89" s="35" t="s">
        <v>62</v>
      </c>
      <c r="B89" s="36" t="s">
        <v>98</v>
      </c>
      <c r="C89" s="12" t="s">
        <v>172</v>
      </c>
      <c r="D89" s="90">
        <v>2890000</v>
      </c>
      <c r="E89" s="22">
        <v>45756</v>
      </c>
      <c r="F89" s="14">
        <v>46030</v>
      </c>
      <c r="G89" s="17" t="s">
        <v>233</v>
      </c>
    </row>
    <row r="90" spans="1:7" s="29" customFormat="1" ht="30" customHeight="1" x14ac:dyDescent="0.3">
      <c r="A90" s="9" t="s">
        <v>63</v>
      </c>
      <c r="B90" s="2" t="s">
        <v>99</v>
      </c>
      <c r="C90" s="24" t="s">
        <v>187</v>
      </c>
      <c r="D90" s="77">
        <v>18900</v>
      </c>
      <c r="E90" s="10"/>
      <c r="F90" s="15">
        <v>45526</v>
      </c>
      <c r="G90" s="31" t="s">
        <v>232</v>
      </c>
    </row>
    <row r="91" spans="1:7" s="29" customFormat="1" ht="30" customHeight="1" x14ac:dyDescent="0.3">
      <c r="A91" s="35" t="s">
        <v>64</v>
      </c>
      <c r="B91" s="36" t="s">
        <v>100</v>
      </c>
      <c r="C91" s="12" t="s">
        <v>188</v>
      </c>
      <c r="D91" s="77">
        <v>164000</v>
      </c>
      <c r="E91" s="22">
        <v>45695</v>
      </c>
      <c r="F91" s="15">
        <v>46059</v>
      </c>
      <c r="G91" s="43">
        <v>0</v>
      </c>
    </row>
    <row r="92" spans="1:7" s="49" customFormat="1" ht="30" customHeight="1" x14ac:dyDescent="0.3">
      <c r="A92" s="50" t="s">
        <v>65</v>
      </c>
      <c r="B92" s="45" t="s">
        <v>101</v>
      </c>
      <c r="C92" s="56" t="s">
        <v>189</v>
      </c>
      <c r="D92" s="86">
        <v>579500</v>
      </c>
      <c r="E92" s="73">
        <v>45625</v>
      </c>
      <c r="F92" s="55">
        <v>45900</v>
      </c>
      <c r="G92" s="57" t="s">
        <v>259</v>
      </c>
    </row>
    <row r="93" spans="1:7" s="49" customFormat="1" ht="30" customHeight="1" x14ac:dyDescent="0.3">
      <c r="A93" s="50" t="s">
        <v>163</v>
      </c>
      <c r="B93" s="45" t="s">
        <v>248</v>
      </c>
      <c r="C93" s="58" t="s">
        <v>253</v>
      </c>
      <c r="D93" s="86">
        <v>104096.25</v>
      </c>
      <c r="E93" s="72">
        <v>45852</v>
      </c>
      <c r="F93" s="54">
        <v>45870</v>
      </c>
      <c r="G93" s="59" t="s">
        <v>260</v>
      </c>
    </row>
    <row r="94" spans="1:7" s="49" customFormat="1" ht="30" customHeight="1" x14ac:dyDescent="0.3">
      <c r="A94" s="50" t="s">
        <v>165</v>
      </c>
      <c r="B94" s="45" t="s">
        <v>164</v>
      </c>
      <c r="C94" s="46" t="s">
        <v>252</v>
      </c>
      <c r="D94" s="86" t="s">
        <v>0</v>
      </c>
      <c r="E94" s="70" t="s">
        <v>0</v>
      </c>
      <c r="F94" s="47" t="s">
        <v>0</v>
      </c>
      <c r="G94" s="48" t="s">
        <v>261</v>
      </c>
    </row>
    <row r="95" spans="1:7" s="29" customFormat="1" ht="30" customHeight="1" x14ac:dyDescent="0.3">
      <c r="A95" s="35" t="s">
        <v>66</v>
      </c>
      <c r="B95" s="36" t="s">
        <v>127</v>
      </c>
      <c r="C95" s="12" t="s">
        <v>213</v>
      </c>
      <c r="D95" s="82">
        <v>9791098.2400000002</v>
      </c>
      <c r="E95" s="22">
        <v>45672</v>
      </c>
      <c r="F95" s="15">
        <v>46036</v>
      </c>
      <c r="G95" s="31" t="s">
        <v>233</v>
      </c>
    </row>
    <row r="96" spans="1:7" ht="14.4" x14ac:dyDescent="0.3"/>
    <row r="97" spans="1:2" ht="14.4" x14ac:dyDescent="0.3">
      <c r="A97" s="34" t="s">
        <v>270</v>
      </c>
      <c r="B97" s="33"/>
    </row>
    <row r="98" spans="1:2" ht="14.4" x14ac:dyDescent="0.3">
      <c r="A98" s="60"/>
      <c r="B98" s="23" t="s">
        <v>271</v>
      </c>
    </row>
    <row r="99" spans="1:2" ht="14.4" x14ac:dyDescent="0.3">
      <c r="A99" s="108"/>
      <c r="B99" s="23" t="s">
        <v>283</v>
      </c>
    </row>
    <row r="100" spans="1:2" ht="14.4" x14ac:dyDescent="0.3"/>
  </sheetData>
  <sheetProtection formatCells="0" formatColumns="0" formatRows="0" insertColumns="0" insertRows="0" insertHyperlinks="0" deleteColumns="0" deleteRows="0"/>
  <autoFilter ref="A3:G95" xr:uid="{145E29DD-5D08-433D-ACFD-64E23C80BF77}"/>
  <mergeCells count="1">
    <mergeCell ref="A1:G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2A31-C39E-41E2-8FE4-A59CB4CD5D31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Projetos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Belolli</dc:creator>
  <cp:lastModifiedBy>Carlos Belolli</cp:lastModifiedBy>
  <cp:lastPrinted>2025-07-29T12:40:32Z</cp:lastPrinted>
  <dcterms:created xsi:type="dcterms:W3CDTF">2025-01-02T10:08:42Z</dcterms:created>
  <dcterms:modified xsi:type="dcterms:W3CDTF">2025-09-02T19:39:15Z</dcterms:modified>
</cp:coreProperties>
</file>